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ESTADISTICA TRIMESTRAL AÑO 2024" sheetId="1" r:id="rId1"/>
  </sheets>
  <definedNames>
    <definedName name="_xlnm.Print_Area" localSheetId="0">'ESTADISTICA TRIMESTRAL AÑO 2024'!$A$2:$M$37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B21" i="1" l="1"/>
  <c r="F21" i="1"/>
  <c r="G21" i="1" l="1"/>
  <c r="L21" i="1" l="1"/>
  <c r="C21" i="1"/>
  <c r="A9" i="1"/>
  <c r="A10" i="1"/>
  <c r="D21" i="1"/>
  <c r="E21" i="1"/>
  <c r="M21" i="1"/>
</calcChain>
</file>

<file path=xl/sharedStrings.xml><?xml version="1.0" encoding="utf-8"?>
<sst xmlns="http://schemas.openxmlformats.org/spreadsheetml/2006/main" count="35" uniqueCount="35">
  <si>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</si>
  <si>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</si>
  <si>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</si>
  <si>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</si>
  <si>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</si>
  <si>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</si>
  <si>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</si>
  <si>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</si>
  <si>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</si>
  <si>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</si>
  <si>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RACIONES CRUDAS</t>
  </si>
  <si>
    <t>MES</t>
  </si>
  <si>
    <t>SEPTIEMBRE</t>
  </si>
  <si>
    <t xml:space="preserve">ESTADISTICAS INSTITUCIONALES </t>
  </si>
  <si>
    <t>BENEFICIARIOS DE ENSERES DEL HOGAR</t>
  </si>
  <si>
    <t>BENEFICIARIOS DE MATERIALES DE CONSTRUCCION</t>
  </si>
  <si>
    <t xml:space="preserve"> APORTES EN MEDICAMENTOS</t>
  </si>
  <si>
    <t>GASTOS FUNEBRES</t>
  </si>
  <si>
    <t>DONACION EN PINTAS DE SANGRE</t>
  </si>
  <si>
    <t>APORTES EN TRATAMIENTOS DE ALTO COSTO E INTERNAMIENTOS</t>
  </si>
  <si>
    <t>INFORME TRIMESTRAL DE LOS DIFERENTES SERVICIOS OFRECIDOS EN EL AÑO 2024</t>
  </si>
  <si>
    <t>APORTES EN COMESTIBLES Y BONOS CANJEABLES EN SUPERMERCADOS</t>
  </si>
  <si>
    <t>APORTE AL DEPORTE</t>
  </si>
  <si>
    <t>APORTE A IGLESIAS</t>
  </si>
  <si>
    <t>CERTIFICADO VIDA y COSTUMBRE</t>
  </si>
  <si>
    <t>GOBERNACIÓN PROVINCIAL DE PUERTO PLATA</t>
  </si>
  <si>
    <t xml:space="preserve">PREPARADO POR: </t>
  </si>
  <si>
    <t>___________________</t>
  </si>
  <si>
    <t>AUTORIZADO POR:</t>
  </si>
  <si>
    <t>________________________</t>
  </si>
  <si>
    <t>APORTE A INSTITUCIONES Y ORGANIZACIONES SIN FINES DE LUCRO</t>
  </si>
  <si>
    <t>Nolbely Batista</t>
  </si>
  <si>
    <t>Secretaria</t>
  </si>
  <si>
    <t>Claritza Rochtte Peralta de Senior</t>
  </si>
  <si>
    <t>Gobernadora Civil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</si>
</sst>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11" fillId="0" borderId="0" xfId="0" applyFont="1"/>
    <xf numFmtId="165" fontId="10" fillId="0" borderId="1" xfId="1" applyNumberFormat="1" applyFont="1" applyFill="1" applyBorder="1" applyAlignment="1">
      <alignment horizontal="center"/>
    </xf>
    <xf numFmtId="166" fontId="1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/>
    <xf numFmtId="0" fontId="16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4" fontId="13" fillId="2" borderId="1" xfId="0" applyNumberFormat="1" applyFont="1" applyFill="1" applyBorder="1" applyAlignment="1">
      <alignment horizontal="left"/>
    </xf>
    <xf numFmtId="165" fontId="10" fillId="0" borderId="1" xfId="1" applyNumberFormat="1" applyFont="1" applyFill="1" applyBorder="1" applyAlignment="1"/>
    <xf numFmtId="44" fontId="10" fillId="0" borderId="1" xfId="1" applyNumberFormat="1" applyFont="1" applyFill="1" applyBorder="1" applyAlignment="1">
      <alignment horizontal="center"/>
    </xf>
    <xf numFmtId="44" fontId="13" fillId="2" borderId="1" xfId="0" applyNumberFormat="1" applyFont="1" applyFill="1" applyBorder="1" applyAlignment="1">
      <alignment horizontal="left"/>
    </xf>
    <xf numFmtId="44" fontId="13" fillId="3" borderId="1" xfId="0" applyNumberFormat="1" applyFont="1" applyFill="1" applyBorder="1" applyAlignment="1">
      <alignment horizontal="center" vertical="center"/>
    </xf>
    <xf numFmtId="2" fontId="11" fillId="3" borderId="1" xfId="1" applyNumberFormat="1" applyFont="1" applyFill="1" applyBorder="1" applyAlignment="1">
      <alignment horizontal="center" vertical="center"/>
    </xf>
    <xf numFmtId="44" fontId="11" fillId="3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" fontId="14" fillId="4" borderId="1" xfId="0" applyNumberFormat="1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4" fontId="14" fillId="4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11</xdr:col>
      <xdr:colOff>0</xdr:colOff>
      <xdr:row>32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154783</xdr:colOff>
      <xdr:row>0</xdr:row>
      <xdr:rowOff>0</xdr:rowOff>
    </xdr:from>
    <xdr:to>
      <xdr:col>7</xdr:col>
      <xdr:colOff>202408</xdr:colOff>
      <xdr:row>4</xdr:row>
      <xdr:rowOff>52237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77A33E4-5F0D-11ED-CB0E-A9DADC5E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1564" y="0"/>
          <a:ext cx="1357312" cy="1111893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0</xdr:rowOff>
    </xdr:from>
    <xdr:ext cx="304800" cy="307181"/>
    <xdr:sp macro="" textlink="">
      <xdr:nvSpPr>
        <xdr:cNvPr id="5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55628040-50A2-478A-A434-27FC13B3D2D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07181"/>
    <xdr:sp macro="" textlink="">
      <xdr:nvSpPr>
        <xdr:cNvPr id="8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6B066230-460A-4C25-9EC7-15085BDDEB3E}"/>
            </a:ext>
          </a:extLst>
        </xdr:cNvPr>
        <xdr:cNvSpPr>
          <a:spLocks noChangeAspect="1" noChangeArrowheads="1"/>
        </xdr:cNvSpPr>
      </xdr:nvSpPr>
      <xdr:spPr bwMode="auto">
        <a:xfrm>
          <a:off x="5536406" y="1321594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07181"/>
    <xdr:sp macro="" textlink="">
      <xdr:nvSpPr>
        <xdr:cNvPr id="9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8F3B4322-B4A8-4216-A084-056FDD3661EE}"/>
            </a:ext>
          </a:extLst>
        </xdr:cNvPr>
        <xdr:cNvSpPr>
          <a:spLocks noChangeAspect="1" noChangeArrowheads="1"/>
        </xdr:cNvSpPr>
      </xdr:nvSpPr>
      <xdr:spPr bwMode="auto">
        <a:xfrm>
          <a:off x="0" y="1059656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="80" zoomScaleNormal="80" workbookViewId="0">
      <selection activeCell="K37" sqref="K37"/>
    </sheetView>
  </sheetViews>
  <sheetFormatPr baseColWidth="10" defaultRowHeight="15" x14ac:dyDescent="0.25"/>
  <cols>
    <col min="1" max="1" width="15.7109375" customWidth="1"/>
    <col min="2" max="2" width="14.5703125" customWidth="1"/>
    <col min="3" max="3" width="17.85546875" customWidth="1"/>
    <col min="4" max="4" width="17.5703125" customWidth="1"/>
    <col min="5" max="5" width="20.28515625" customWidth="1"/>
    <col min="6" max="6" width="18" customWidth="1"/>
    <col min="7" max="7" width="19.5703125" customWidth="1"/>
    <col min="8" max="8" width="18" customWidth="1"/>
    <col min="9" max="9" width="23.7109375" customWidth="1"/>
    <col min="10" max="10" width="14.140625" customWidth="1"/>
    <col min="11" max="11" width="16.42578125" customWidth="1"/>
    <col min="12" max="12" width="19.42578125" customWidth="1"/>
    <col min="13" max="13" width="16" customWidth="1"/>
    <col min="14" max="14" width="19.42578125" customWidth="1"/>
  </cols>
  <sheetData>
    <row r="1" spans="1:16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6" ht="26.25" x14ac:dyDescent="0.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"/>
      <c r="O2" s="4"/>
      <c r="P2" s="4"/>
    </row>
    <row r="3" spans="1:16" ht="26.25" x14ac:dyDescent="0.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3"/>
      <c r="O3" s="3"/>
      <c r="P3" s="3"/>
    </row>
    <row r="4" spans="1:16" ht="15.75" customHeight="1" x14ac:dyDescent="0.25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6" ht="20.25" x14ac:dyDescent="0.3">
      <c r="A5" s="29" t="s">
        <v>13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6" ht="20.25" x14ac:dyDescent="0.3">
      <c r="A6" s="14"/>
      <c r="B6" s="14"/>
      <c r="C6" s="14"/>
      <c r="D6" s="14"/>
      <c r="E6" s="15" t="s">
        <v>20</v>
      </c>
      <c r="F6" s="14"/>
      <c r="G6" s="14"/>
      <c r="H6" s="14"/>
      <c r="I6" s="14"/>
      <c r="J6" s="14"/>
      <c r="K6" s="14"/>
      <c r="L6" s="14"/>
      <c r="M6" s="14"/>
    </row>
    <row r="7" spans="1:16" ht="20.25" customHeight="1" x14ac:dyDescent="0.25">
      <c r="A7" s="36" t="s">
        <v>11</v>
      </c>
      <c r="B7" s="33" t="s">
        <v>10</v>
      </c>
      <c r="C7" s="37" t="s">
        <v>16</v>
      </c>
      <c r="D7" s="33" t="s">
        <v>14</v>
      </c>
      <c r="E7" s="35" t="s">
        <v>15</v>
      </c>
      <c r="F7" s="35" t="s">
        <v>17</v>
      </c>
      <c r="G7" s="35" t="s">
        <v>18</v>
      </c>
      <c r="H7" s="33" t="s">
        <v>22</v>
      </c>
      <c r="I7" s="33" t="s">
        <v>30</v>
      </c>
      <c r="J7" s="34" t="s">
        <v>23</v>
      </c>
      <c r="K7" s="33" t="s">
        <v>21</v>
      </c>
      <c r="L7" s="33" t="s">
        <v>19</v>
      </c>
      <c r="M7" s="33" t="s">
        <v>24</v>
      </c>
    </row>
    <row r="8" spans="1:16" ht="31.5" customHeight="1" x14ac:dyDescent="0.25">
      <c r="A8" s="36"/>
      <c r="B8" s="33"/>
      <c r="C8" s="37"/>
      <c r="D8" s="33"/>
      <c r="E8" s="35"/>
      <c r="F8" s="35"/>
      <c r="G8" s="35"/>
      <c r="H8" s="33"/>
      <c r="I8" s="33"/>
      <c r="J8" s="34"/>
      <c r="K8" s="33"/>
      <c r="L8" s="33"/>
      <c r="M8" s="33"/>
    </row>
    <row r="9" spans="1:16" ht="18.75" customHeight="1" x14ac:dyDescent="0.25">
      <c r="A9" s="16" t="str">
        <f>UPPER(TEXT(DATE(2024,1,1),("mmmm")))</f>
        <v>ENERO</v>
      </c>
      <c r="B9" s="17">
        <v>4000</v>
      </c>
      <c r="C9" s="18">
        <v>73028.959999999992</v>
      </c>
      <c r="D9" s="9">
        <v>400</v>
      </c>
      <c r="E9" s="18">
        <v>99819.14</v>
      </c>
      <c r="F9" s="9"/>
      <c r="G9" s="18">
        <v>17100</v>
      </c>
      <c r="H9" s="9">
        <v>0</v>
      </c>
      <c r="I9" s="18">
        <v>4284</v>
      </c>
      <c r="J9" s="9">
        <v>0</v>
      </c>
      <c r="K9" s="18">
        <v>13500</v>
      </c>
      <c r="L9" s="9">
        <v>0</v>
      </c>
      <c r="M9" s="11">
        <v>1</v>
      </c>
      <c r="N9" s="2"/>
    </row>
    <row r="10" spans="1:16" ht="18.75" customHeight="1" x14ac:dyDescent="0.25">
      <c r="A10" s="16" t="str">
        <f>UPPER(TEXT(DATE(2024,2,1),("mmmm")))</f>
        <v>FEBRERO</v>
      </c>
      <c r="B10" s="17">
        <v>4000</v>
      </c>
      <c r="C10" s="18">
        <v>0</v>
      </c>
      <c r="D10" s="9">
        <v>0</v>
      </c>
      <c r="E10" s="9">
        <v>0</v>
      </c>
      <c r="F10" s="18">
        <v>8260</v>
      </c>
      <c r="G10" s="18">
        <v>22800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11">
        <v>7</v>
      </c>
      <c r="N10" s="2"/>
    </row>
    <row r="11" spans="1:16" ht="18.75" customHeight="1" x14ac:dyDescent="0.25">
      <c r="A11" s="16" t="s">
        <v>1</v>
      </c>
      <c r="B11" s="17">
        <v>4000</v>
      </c>
      <c r="C11" s="18">
        <v>0</v>
      </c>
      <c r="D11" s="9">
        <v>0</v>
      </c>
      <c r="E11" s="9">
        <v>0</v>
      </c>
      <c r="F11" s="18"/>
      <c r="G11" s="18">
        <v>0</v>
      </c>
      <c r="H11" s="9">
        <v>0</v>
      </c>
      <c r="I11" s="18">
        <v>55000</v>
      </c>
      <c r="J11" s="9">
        <v>0</v>
      </c>
      <c r="K11" s="9">
        <v>0</v>
      </c>
      <c r="L11" s="9">
        <v>0</v>
      </c>
      <c r="M11" s="11">
        <v>1</v>
      </c>
      <c r="N11" s="2"/>
    </row>
    <row r="12" spans="1:16" ht="18.75" customHeight="1" x14ac:dyDescent="0.25">
      <c r="A12" s="16" t="s">
        <v>2</v>
      </c>
      <c r="B12" s="17">
        <v>4000</v>
      </c>
      <c r="C12" s="18"/>
      <c r="D12" s="9"/>
      <c r="E12" s="9">
        <v>0</v>
      </c>
      <c r="F12" s="18">
        <v>4130</v>
      </c>
      <c r="G12" s="18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6</v>
      </c>
      <c r="N12" s="2"/>
    </row>
    <row r="13" spans="1:16" ht="18.75" customHeight="1" x14ac:dyDescent="0.25">
      <c r="A13" s="16" t="s">
        <v>3</v>
      </c>
      <c r="B13" s="17">
        <v>4000</v>
      </c>
      <c r="C13" s="18">
        <v>5393</v>
      </c>
      <c r="D13" s="9"/>
      <c r="E13" s="9">
        <v>0</v>
      </c>
      <c r="F13" s="18">
        <v>4130</v>
      </c>
      <c r="G13" s="18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7</v>
      </c>
      <c r="N13" s="2"/>
    </row>
    <row r="14" spans="1:16" ht="18.75" customHeight="1" x14ac:dyDescent="0.25">
      <c r="A14" s="16" t="s">
        <v>4</v>
      </c>
      <c r="B14" s="17">
        <v>4000</v>
      </c>
      <c r="C14" s="18">
        <v>18355</v>
      </c>
      <c r="D14" s="9"/>
      <c r="E14" s="9">
        <v>0</v>
      </c>
      <c r="F14" s="18">
        <v>4720</v>
      </c>
      <c r="G14" s="18">
        <v>0</v>
      </c>
      <c r="H14" s="9">
        <v>0</v>
      </c>
      <c r="I14" s="18">
        <v>24105</v>
      </c>
      <c r="J14" s="9">
        <v>0</v>
      </c>
      <c r="K14" s="18">
        <v>2500</v>
      </c>
      <c r="L14" s="9">
        <v>0</v>
      </c>
      <c r="M14" s="11">
        <v>9</v>
      </c>
      <c r="N14" s="2"/>
    </row>
    <row r="15" spans="1:16" ht="18.75" customHeight="1" x14ac:dyDescent="0.25">
      <c r="A15" s="16" t="s">
        <v>5</v>
      </c>
      <c r="B15" s="17">
        <v>4000</v>
      </c>
      <c r="C15" s="18">
        <v>4552</v>
      </c>
      <c r="D15" s="9"/>
      <c r="E15" s="9">
        <v>0</v>
      </c>
      <c r="F15" s="9">
        <v>0</v>
      </c>
      <c r="G15" s="18">
        <v>0</v>
      </c>
      <c r="H15" s="9">
        <v>0</v>
      </c>
      <c r="I15" s="9">
        <v>0</v>
      </c>
      <c r="J15" s="9">
        <v>0</v>
      </c>
      <c r="K15" s="18">
        <v>8000</v>
      </c>
      <c r="L15" s="9">
        <v>0</v>
      </c>
      <c r="M15" s="11">
        <v>4</v>
      </c>
      <c r="N15" s="2"/>
    </row>
    <row r="16" spans="1:16" ht="18.75" customHeight="1" x14ac:dyDescent="0.25">
      <c r="A16" s="16" t="s">
        <v>6</v>
      </c>
      <c r="B16" s="17">
        <v>4000</v>
      </c>
      <c r="C16" s="18">
        <v>0</v>
      </c>
      <c r="D16" s="9">
        <v>301</v>
      </c>
      <c r="E16" s="9">
        <v>0</v>
      </c>
      <c r="F16" s="9">
        <v>0</v>
      </c>
      <c r="G16" s="18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2"/>
    </row>
    <row r="17" spans="1:14" ht="18.75" customHeight="1" x14ac:dyDescent="0.25">
      <c r="A17" s="16" t="s">
        <v>12</v>
      </c>
      <c r="B17" s="17">
        <v>4000</v>
      </c>
      <c r="C17" s="18">
        <v>0</v>
      </c>
      <c r="D17" s="9">
        <v>0</v>
      </c>
      <c r="E17" s="9">
        <v>0</v>
      </c>
      <c r="F17" s="9">
        <v>0</v>
      </c>
      <c r="G17" s="18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23">
        <v>7</v>
      </c>
      <c r="N17" s="2"/>
    </row>
    <row r="18" spans="1:14" ht="18.75" customHeight="1" x14ac:dyDescent="0.25">
      <c r="A18" s="16" t="s">
        <v>7</v>
      </c>
      <c r="B18" s="9">
        <v>4000</v>
      </c>
      <c r="C18" s="18"/>
      <c r="D18" s="9"/>
      <c r="E18" s="9"/>
      <c r="F18" s="9">
        <v>4130</v>
      </c>
      <c r="G18" s="18"/>
      <c r="H18" s="10"/>
      <c r="I18" s="10"/>
      <c r="J18" s="10">
        <v>0</v>
      </c>
      <c r="K18" s="10">
        <v>0</v>
      </c>
      <c r="L18" s="10"/>
      <c r="M18" s="9"/>
      <c r="N18" s="2"/>
    </row>
    <row r="19" spans="1:14" ht="18.75" customHeight="1" x14ac:dyDescent="0.25">
      <c r="A19" s="16" t="s">
        <v>8</v>
      </c>
      <c r="B19" s="9">
        <v>4000</v>
      </c>
      <c r="C19" s="18"/>
      <c r="D19" s="9">
        <v>1335</v>
      </c>
      <c r="E19" s="9"/>
      <c r="F19" s="9"/>
      <c r="G19" s="18"/>
      <c r="H19" s="10"/>
      <c r="I19" s="10"/>
      <c r="J19" s="10"/>
      <c r="K19" s="10">
        <v>54000</v>
      </c>
      <c r="L19" s="10"/>
      <c r="M19" s="9"/>
      <c r="N19" s="2"/>
    </row>
    <row r="20" spans="1:14" ht="18.75" customHeight="1" x14ac:dyDescent="0.25">
      <c r="A20" s="19" t="s">
        <v>9</v>
      </c>
      <c r="B20" s="24">
        <v>4000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"/>
    </row>
    <row r="21" spans="1:14" ht="20.25" customHeight="1" x14ac:dyDescent="0.25">
      <c r="A21" s="20" t="s">
        <v>0</v>
      </c>
      <c r="B21" s="21">
        <f>SUM(B9:B20)</f>
        <v>48000</v>
      </c>
      <c r="C21" s="22">
        <f>SUM(C9:C20)</f>
        <v>101328.95999999999</v>
      </c>
      <c r="D21" s="21">
        <f>SUM(D9:D20)</f>
        <v>2036</v>
      </c>
      <c r="E21" s="22">
        <f>SUM(E9:E20)</f>
        <v>99819.14</v>
      </c>
      <c r="F21" s="22">
        <f>SUM(F10:F20)</f>
        <v>25370</v>
      </c>
      <c r="G21" s="22">
        <f>SUM(G9:G20)</f>
        <v>39900</v>
      </c>
      <c r="H21" s="22"/>
      <c r="I21" s="22"/>
      <c r="J21" s="22"/>
      <c r="K21" s="22">
        <f>SUM(K9:K20)</f>
        <v>78000</v>
      </c>
      <c r="L21" s="22">
        <f>SUM(L9:L20)</f>
        <v>0</v>
      </c>
      <c r="M21" s="21">
        <f>SUM(M9:M20)</f>
        <v>42</v>
      </c>
    </row>
    <row r="22" spans="1:14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ht="15" customHeight="1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ht="15" customHeight="1" x14ac:dyDescent="0.25">
      <c r="B26" s="8" t="s">
        <v>26</v>
      </c>
      <c r="D26" s="1"/>
      <c r="E26" s="8" t="s">
        <v>28</v>
      </c>
      <c r="F26" s="1"/>
      <c r="G26" s="1"/>
    </row>
    <row r="27" spans="1:14" ht="15" customHeight="1" x14ac:dyDescent="0.25">
      <c r="D27" s="1"/>
      <c r="E27" s="1"/>
      <c r="F27" s="1"/>
      <c r="G27" s="1"/>
    </row>
    <row r="28" spans="1:14" ht="21" customHeight="1" x14ac:dyDescent="0.25">
      <c r="B28" t="s">
        <v>27</v>
      </c>
      <c r="D28" s="1"/>
      <c r="E28" s="1" t="s">
        <v>29</v>
      </c>
      <c r="F28" s="1"/>
      <c r="G28" s="1"/>
    </row>
    <row r="29" spans="1:14" ht="18.75" x14ac:dyDescent="0.3">
      <c r="B29" s="12" t="s">
        <v>31</v>
      </c>
      <c r="C29" s="13"/>
      <c r="D29" s="13"/>
      <c r="E29" s="12" t="s">
        <v>33</v>
      </c>
      <c r="F29" s="13"/>
      <c r="G29" s="6"/>
    </row>
    <row r="30" spans="1:14" ht="17.25" customHeight="1" x14ac:dyDescent="0.3">
      <c r="B30" s="8" t="s">
        <v>32</v>
      </c>
      <c r="C30" s="13"/>
      <c r="D30" s="13"/>
      <c r="E30" s="8" t="s">
        <v>34</v>
      </c>
      <c r="F30" s="13"/>
      <c r="H30" s="32"/>
      <c r="I30" s="32"/>
      <c r="J30" s="32"/>
      <c r="K30" s="32"/>
      <c r="L30" s="32"/>
      <c r="M30" s="7"/>
    </row>
    <row r="31" spans="1:14" ht="17.25" x14ac:dyDescent="0.3">
      <c r="L31" s="31"/>
      <c r="M31" s="31"/>
    </row>
    <row r="32" spans="1:14" x14ac:dyDescent="0.25">
      <c r="D32" s="25"/>
      <c r="E32" s="25"/>
      <c r="F32" s="5"/>
      <c r="G32" s="5"/>
      <c r="H32" s="5"/>
      <c r="I32" s="5"/>
      <c r="J32" s="5"/>
      <c r="K32" s="5"/>
    </row>
  </sheetData>
  <mergeCells count="21">
    <mergeCell ref="B7:B8"/>
    <mergeCell ref="C7:C8"/>
    <mergeCell ref="D7:D8"/>
    <mergeCell ref="E7:E8"/>
    <mergeCell ref="G7:G8"/>
    <mergeCell ref="D32:E32"/>
    <mergeCell ref="A1:M1"/>
    <mergeCell ref="A2:M2"/>
    <mergeCell ref="A3:M3"/>
    <mergeCell ref="A5:M5"/>
    <mergeCell ref="A4:M4"/>
    <mergeCell ref="L31:M31"/>
    <mergeCell ref="H30:L30"/>
    <mergeCell ref="M7:M8"/>
    <mergeCell ref="L7:L8"/>
    <mergeCell ref="K7:K8"/>
    <mergeCell ref="H7:H8"/>
    <mergeCell ref="J7:J8"/>
    <mergeCell ref="F7:F8"/>
    <mergeCell ref="A7:A8"/>
    <mergeCell ref="I7:I8"/>
  </mergeCells>
  <pageMargins left="0.25" right="0.25" top="0.75" bottom="0.75" header="0.3" footer="0.3"/>
  <pageSetup paperSize="9" scale="62" fitToHeight="0" orientation="landscape" r:id="rId1"/>
  <ignoredErrors>
    <ignoredError sqref="F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 TRIMESTRAL AÑO 2024</vt:lpstr>
      <vt:lpstr>'ESTADISTICA TRIMESTRAL AÑO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Puerto_plata</cp:lastModifiedBy>
  <cp:lastPrinted>2024-12-30T15:00:34Z</cp:lastPrinted>
  <dcterms:created xsi:type="dcterms:W3CDTF">2019-12-03T15:12:20Z</dcterms:created>
  <dcterms:modified xsi:type="dcterms:W3CDTF">2024-12-30T16:15:27Z</dcterms:modified>
</cp:coreProperties>
</file>