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<sst xmlns="http://schemas.openxmlformats.org/spreadsheetml/2006/main" count="68" uniqueCount="68">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</sst>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365125</xdr:colOff>
      <xdr:row>3</xdr:row>
      <xdr:rowOff>31750</xdr:rowOff>
    </xdr:from>
    <xdr:to>
      <xdr:col>10</xdr:col>
      <xdr:colOff>1254125</xdr:colOff>
      <xdr:row>8</xdr:row>
      <xdr:rowOff>31750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00" t="15942" r="34792" b="11594"/>
        <a:stretch/>
      </xdr:blipFill>
      <xdr:spPr bwMode="auto">
        <a:xfrm>
          <a:off x="19875500" y="603250"/>
          <a:ext cx="2301875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view="pageBreakPreview" zoomScale="60" zoomScaleNormal="190" workbookViewId="0">
      <pane xSplit="1" topLeftCell="B1" activePane="topRight" state="frozen"/>
      <selection pane="topRight" activeCell="A9" sqref="A9:P9"/>
    </sheetView>
  </sheetViews>
  <sheetFormatPr baseColWidth="10" defaultColWidth="11.42578125" defaultRowHeight="15" x14ac:dyDescent="0.25"/>
  <cols>
    <col min="1" max="1" width="73.28515625" style="2" customWidth="1"/>
    <col min="2" max="2" width="31.140625" style="6" customWidth="1"/>
    <col min="3" max="3" width="30.7109375" style="6" customWidth="1"/>
    <col min="4" max="4" width="17.5703125" style="6" customWidth="1"/>
    <col min="5" max="5" width="30.85546875" style="6" customWidth="1"/>
    <col min="6" max="6" width="36.5703125" style="6" customWidth="1"/>
    <col min="7" max="7" width="17.5703125" style="6" customWidth="1"/>
    <col min="8" max="8" width="25.140625" style="6" customWidth="1"/>
    <col min="9" max="9" width="29.28515625" style="6" customWidth="1"/>
    <col min="10" max="10" width="21.140625" style="6" customWidth="1"/>
    <col min="11" max="11" width="164" style="6" customWidth="1"/>
    <col min="12" max="12" width="25.5703125" style="6" customWidth="1"/>
    <col min="13" max="13" width="30.42578125" style="6" customWidth="1"/>
    <col min="14" max="14" width="25.140625" style="6" customWidth="1"/>
    <col min="15" max="15" width="28.28515625" style="6" customWidth="1"/>
    <col min="16" max="16" width="32.710937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631401.43000000005</v>
      </c>
      <c r="J17" s="34">
        <f t="shared" si="0"/>
        <v>534862.43000000005</v>
      </c>
      <c r="K17" s="34">
        <f t="shared" si="0"/>
        <v>577614.42000000004</v>
      </c>
      <c r="L17" s="34">
        <f t="shared" si="0"/>
        <v>591576.6</v>
      </c>
      <c r="M17" s="34">
        <f t="shared" si="0"/>
        <v>506072.62</v>
      </c>
      <c r="N17" s="34">
        <f t="shared" si="0"/>
        <v>884038.33</v>
      </c>
      <c r="O17" s="34">
        <f t="shared" si="0"/>
        <v>708001.62</v>
      </c>
      <c r="P17" s="34">
        <f t="shared" si="0"/>
        <v>7118621.3799999999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>
        <v>417950</v>
      </c>
      <c r="J18" s="4">
        <v>407950</v>
      </c>
      <c r="K18" s="4">
        <v>445000</v>
      </c>
      <c r="L18" s="13">
        <v>457100</v>
      </c>
      <c r="M18" s="3">
        <v>383000</v>
      </c>
      <c r="N18" s="3">
        <v>827812.51</v>
      </c>
      <c r="O18" s="3">
        <v>493000</v>
      </c>
      <c r="P18" s="8">
        <f t="shared" ref="P18:P59" si="1">SUM(D18:O18)</f>
        <v>5541562.5099999998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>
        <v>150000</v>
      </c>
      <c r="J19" s="4">
        <v>65000</v>
      </c>
      <c r="K19" s="4">
        <v>65000</v>
      </c>
      <c r="L19" s="13">
        <v>65000</v>
      </c>
      <c r="M19" s="3">
        <v>65000</v>
      </c>
      <c r="N19" s="3"/>
      <c r="O19" s="3">
        <v>140000</v>
      </c>
      <c r="P19" s="8">
        <f t="shared" si="1"/>
        <v>805000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>
        <v>63451.43</v>
      </c>
      <c r="J22" s="4">
        <v>61912.43</v>
      </c>
      <c r="K22" s="4">
        <v>67614.42</v>
      </c>
      <c r="L22" s="13">
        <v>69476.600000000006</v>
      </c>
      <c r="M22" s="3">
        <v>58072.62</v>
      </c>
      <c r="N22" s="3">
        <v>56225.82</v>
      </c>
      <c r="O22" s="3">
        <v>75001.62</v>
      </c>
      <c r="P22" s="8">
        <f t="shared" si="1"/>
        <v>772058.86999999988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2258780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16948.830000000002</v>
      </c>
      <c r="J23" s="35">
        <f t="shared" si="2"/>
        <v>21641.09</v>
      </c>
      <c r="K23" s="35">
        <f t="shared" si="2"/>
        <v>28006.880000000001</v>
      </c>
      <c r="L23" s="35">
        <f t="shared" si="2"/>
        <v>0</v>
      </c>
      <c r="M23" s="35">
        <f t="shared" si="2"/>
        <v>0</v>
      </c>
      <c r="N23" s="35">
        <f t="shared" si="2"/>
        <v>71277.7</v>
      </c>
      <c r="O23" s="35">
        <f t="shared" si="2"/>
        <v>0</v>
      </c>
      <c r="P23" s="35">
        <f t="shared" si="2"/>
        <v>231876.25</v>
      </c>
    </row>
    <row r="24" spans="1:16" s="41" customFormat="1" ht="12.75" x14ac:dyDescent="0.2">
      <c r="A24" s="39" t="s">
        <v>8</v>
      </c>
      <c r="B24" s="24">
        <v>446380</v>
      </c>
      <c r="C24" s="24">
        <v>350882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>
        <v>16948.830000000002</v>
      </c>
      <c r="J24" s="4">
        <v>21641.09</v>
      </c>
      <c r="K24" s="12">
        <v>28006.880000000001</v>
      </c>
      <c r="L24" s="13"/>
      <c r="M24" s="3"/>
      <c r="N24" s="3"/>
      <c r="O24" s="3"/>
      <c r="P24" s="8">
        <f t="shared" si="1"/>
        <v>160598.55000000002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>
        <v>32140</v>
      </c>
      <c r="O25" s="3"/>
      <c r="P25" s="8">
        <f t="shared" si="1"/>
        <v>32140</v>
      </c>
    </row>
    <row r="26" spans="1:16" s="41" customFormat="1" ht="12.75" x14ac:dyDescent="0.2">
      <c r="A26" s="39" t="s">
        <v>10</v>
      </c>
      <c r="B26" s="24">
        <v>37310</v>
      </c>
      <c r="C26" s="24">
        <v>111645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379954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>
        <v>39137.699999999997</v>
      </c>
      <c r="O31" s="3"/>
      <c r="P31" s="8">
        <f t="shared" si="1"/>
        <v>39137.699999999997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1144355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214670.21</v>
      </c>
      <c r="O33" s="35">
        <f t="shared" si="3"/>
        <v>500000</v>
      </c>
      <c r="P33" s="35">
        <f t="shared" si="3"/>
        <v>714670.21</v>
      </c>
    </row>
    <row r="34" spans="1:16" s="41" customFormat="1" ht="12.75" x14ac:dyDescent="0.2">
      <c r="A34" s="39" t="s">
        <v>18</v>
      </c>
      <c r="B34" s="24">
        <v>51798</v>
      </c>
      <c r="C34" s="24">
        <v>124000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>
        <v>14318.05</v>
      </c>
      <c r="O34" s="3"/>
      <c r="P34" s="8">
        <f t="shared" si="1"/>
        <v>14318.05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>
        <v>16545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>
        <v>16544.25</v>
      </c>
      <c r="O37" s="3"/>
      <c r="P37" s="8">
        <f t="shared" si="1"/>
        <v>16544.25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>
        <v>172022</v>
      </c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>
        <v>172021.44</v>
      </c>
      <c r="O39" s="3"/>
      <c r="P39" s="8">
        <f t="shared" si="1"/>
        <v>172021.44</v>
      </c>
    </row>
    <row r="40" spans="1:16" s="41" customFormat="1" ht="12.75" x14ac:dyDescent="0.2">
      <c r="A40" s="39" t="s">
        <v>24</v>
      </c>
      <c r="B40" s="24">
        <v>921690</v>
      </c>
      <c r="C40" s="24">
        <v>720000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>
        <v>500000</v>
      </c>
      <c r="P40" s="8">
        <f t="shared" si="1"/>
        <v>500000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111788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>
        <v>11786.47</v>
      </c>
      <c r="O42" s="3"/>
      <c r="P42" s="8">
        <f t="shared" si="1"/>
        <v>11786.47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4016324.94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941581.24</v>
      </c>
      <c r="N43" s="35">
        <f t="shared" si="4"/>
        <v>1349999</v>
      </c>
      <c r="O43" s="35">
        <f t="shared" si="4"/>
        <v>0</v>
      </c>
      <c r="P43" s="35">
        <f t="shared" si="4"/>
        <v>4016323.96</v>
      </c>
    </row>
    <row r="44" spans="1:16" s="41" customFormat="1" ht="12.75" x14ac:dyDescent="0.2">
      <c r="A44" s="39" t="s">
        <v>28</v>
      </c>
      <c r="B44" s="24">
        <v>5251011</v>
      </c>
      <c r="C44" s="24">
        <v>4016324.94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>
        <v>100000</v>
      </c>
      <c r="L44" s="13"/>
      <c r="M44" s="3">
        <v>941581.24</v>
      </c>
      <c r="N44" s="3">
        <v>1349999</v>
      </c>
      <c r="O44" s="3"/>
      <c r="P44" s="8">
        <f t="shared" si="1"/>
        <v>4016323.96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19878277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648350.26</v>
      </c>
      <c r="J60" s="37">
        <f t="shared" si="7"/>
        <v>556503.52</v>
      </c>
      <c r="K60" s="37">
        <f t="shared" si="7"/>
        <v>705621.3</v>
      </c>
      <c r="L60" s="37">
        <f t="shared" si="7"/>
        <v>591576.6</v>
      </c>
      <c r="M60" s="37">
        <f t="shared" si="7"/>
        <v>1447653.8599999999</v>
      </c>
      <c r="N60" s="37">
        <f t="shared" si="7"/>
        <v>2519985.2399999998</v>
      </c>
      <c r="O60" s="37">
        <f t="shared" si="7"/>
        <v>1208001.6200000001</v>
      </c>
      <c r="P60" s="37">
        <f t="shared" si="7"/>
        <v>12081491.800000001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2024-12-05T16:23:46Z</cp:lastPrinted>
  <dcterms:created xsi:type="dcterms:W3CDTF">2021-07-29T18:58:50Z</dcterms:created>
  <dcterms:modified xsi:type="dcterms:W3CDTF">2025-01-23T13:16:23Z</dcterms:modified>
</cp:coreProperties>
</file>