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<sst xmlns="http://schemas.openxmlformats.org/spreadsheetml/2006/main" count="68" uniqueCount="68">
  <si>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</si>
  <si>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</si>
  <si>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</si>
  <si>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</si>
  <si>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</si>
  <si>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</si>
  <si>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</si>
  <si>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</si>
  <si>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</si>
  <si>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</si>
  <si>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</si>
  <si>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</si>
  <si>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</si>
  <si>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</si>
  <si>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</si>
  <si>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</si>
  <si>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</si>
  <si>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</si>
  <si>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</si>
  <si>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</si>
  <si>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</si>
  <si>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</si>
  <si>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</si>
  <si>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</si>
  <si>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</si>
  <si>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</si>
  <si>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</si>
  <si>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</si>
  <si>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</si>
  <si>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</si>
  <si>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</si>
  <si>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</si>
  <si>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</si>
  <si>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</si>
  <si>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</si>
  <si>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</si>
  <si>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</si>
  <si>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</si>
  <si>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</si>
  <si>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</si>
  <si>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</si>
  <si>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</si>
  <si>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</si>
  <si>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</si>
  <si>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</si>
  <si>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</si>
  <si>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</si>
  <si>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</si>
  <si>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</si>
  <si>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</si>
  <si>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</si>
  <si>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</si>
  <si>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</si>
  <si>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</si>
  <si>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</si>
  <si>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</si>
  <si>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</si>
  <si>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</si>
  <si>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</si>
  <si>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</si>
  <si>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</si>
  <si>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</si>
  <si>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</si>
  <si>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</si>
  <si>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</si>
  <si>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</si>
  <si>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PUERTO PLATA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</si>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</sst>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19" zoomScale="190" zoomScaleNormal="190" workbookViewId="0">
      <pane xSplit="1" topLeftCell="I1" activePane="topRight" state="frozen"/>
      <selection pane="topRight" activeCell="A25" sqref="A2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571401.43000000005</v>
      </c>
      <c r="I17" s="34">
        <f t="shared" si="0"/>
        <v>631401.43000000005</v>
      </c>
      <c r="J17" s="34">
        <f t="shared" si="0"/>
        <v>534862.43000000005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3851317.79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>
        <v>417950</v>
      </c>
      <c r="I18" s="12">
        <v>417950</v>
      </c>
      <c r="J18" s="4">
        <v>407950</v>
      </c>
      <c r="K18" s="4"/>
      <c r="L18" s="13"/>
      <c r="M18" s="3"/>
      <c r="N18" s="3"/>
      <c r="O18" s="3"/>
      <c r="P18" s="8">
        <f t="shared" ref="P18:P59" si="1">SUM(D18:O18)</f>
        <v>2935650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>
        <v>90000</v>
      </c>
      <c r="I19" s="12">
        <v>150000</v>
      </c>
      <c r="J19" s="4">
        <v>65000</v>
      </c>
      <c r="K19" s="4"/>
      <c r="L19" s="13"/>
      <c r="M19" s="3"/>
      <c r="N19" s="3"/>
      <c r="O19" s="3"/>
      <c r="P19" s="8">
        <f t="shared" si="1"/>
        <v>470000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>
        <v>61912.43</v>
      </c>
      <c r="K20" s="4"/>
      <c r="L20" s="3"/>
      <c r="M20" s="3"/>
      <c r="N20" s="3"/>
      <c r="O20" s="3"/>
      <c r="P20" s="8">
        <f t="shared" si="1"/>
        <v>61912.43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>
        <v>63451.43</v>
      </c>
      <c r="I22" s="12">
        <v>63451.43</v>
      </c>
      <c r="J22" s="4"/>
      <c r="K22" s="4"/>
      <c r="L22" s="13"/>
      <c r="M22" s="3"/>
      <c r="N22" s="3"/>
      <c r="O22" s="3"/>
      <c r="P22" s="8">
        <f t="shared" si="1"/>
        <v>383755.36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2909135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51287.59</v>
      </c>
      <c r="I23" s="35">
        <f t="shared" si="2"/>
        <v>16948.830000000002</v>
      </c>
      <c r="J23" s="35">
        <f t="shared" si="2"/>
        <v>21641.09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132591.67000000001</v>
      </c>
    </row>
    <row r="24" spans="1:16" s="41" customFormat="1" ht="12.75" x14ac:dyDescent="0.2">
      <c r="A24" s="39" t="s">
        <v>8</v>
      </c>
      <c r="B24" s="24">
        <v>446380</v>
      </c>
      <c r="C24" s="24">
        <v>500882</v>
      </c>
      <c r="D24" s="40"/>
      <c r="E24" s="3">
        <v>2016</v>
      </c>
      <c r="F24" s="3">
        <v>18112.46</v>
      </c>
      <c r="G24" s="10">
        <v>22585.7</v>
      </c>
      <c r="H24" s="11">
        <v>51287.59</v>
      </c>
      <c r="I24" s="12">
        <v>16948.830000000002</v>
      </c>
      <c r="J24" s="4">
        <v>21641.09</v>
      </c>
      <c r="K24" s="12"/>
      <c r="L24" s="13"/>
      <c r="M24" s="3"/>
      <c r="N24" s="3"/>
      <c r="O24" s="3"/>
      <c r="P24" s="8">
        <f t="shared" si="1"/>
        <v>132591.67000000001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902635.4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1624743.72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>
        <v>541581.24</v>
      </c>
      <c r="G44" s="10">
        <v>180527.08</v>
      </c>
      <c r="H44" s="10">
        <v>902635.4</v>
      </c>
      <c r="I44" s="17"/>
      <c r="J44" s="18"/>
      <c r="K44" s="17"/>
      <c r="L44" s="13"/>
      <c r="M44" s="3"/>
      <c r="N44" s="3"/>
      <c r="O44" s="3"/>
      <c r="P44" s="8">
        <f t="shared" si="1"/>
        <v>1624743.72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19778277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1525324.42</v>
      </c>
      <c r="I60" s="37">
        <f t="shared" si="7"/>
        <v>648350.26</v>
      </c>
      <c r="J60" s="37">
        <f t="shared" si="7"/>
        <v>556503.52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5608653.1799999997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2024-07-02T16:04:33Z</cp:lastPrinted>
  <dcterms:created xsi:type="dcterms:W3CDTF">2021-07-29T18:58:50Z</dcterms:created>
  <dcterms:modified xsi:type="dcterms:W3CDTF">2025-07-07T16:01:04Z</dcterms:modified>
</cp:coreProperties>
</file>