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M60" i="2" l="1"/>
  <c r="L60" i="2"/>
  <c r="G60" i="2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<sst xmlns="http://schemas.openxmlformats.org/spreadsheetml/2006/main" count="68" uniqueCount="68">
  <si>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</si>
  <si>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</si>
  <si>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</si>
  <si>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</si>
  <si>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</si>
  <si>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</si>
  <si>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</si>
  <si>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</si>
  <si>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</si>
  <si>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</si>
  <si>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</si>
  <si>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</si>
  <si>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</si>
  <si>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</si>
  <si>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</si>
  <si>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</si>
  <si>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</si>
  <si>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</si>
  <si>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</si>
  <si>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</si>
  <si>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</si>
  <si>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</si>
  <si>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</si>
  <si>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</si>
  <si>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</si>
  <si>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</si>
  <si>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</si>
  <si>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</si>
  <si>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</si>
  <si>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</si>
  <si>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</si>
  <si>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</si>
  <si>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</si>
  <si>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</si>
  <si>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</si>
  <si>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</si>
  <si>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</si>
  <si>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</si>
  <si>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</si>
  <si>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</si>
  <si>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</si>
  <si>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</si>
  <si>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</si>
  <si>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</si>
  <si>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</si>
  <si>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</si>
  <si>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</si>
  <si>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</si>
  <si>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</si>
  <si>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</si>
  <si>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</si>
  <si>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</si>
  <si>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</si>
  <si>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</si>
  <si>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</si>
  <si>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</si>
  <si>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</si>
  <si>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</si>
  <si>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</si>
  <si>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</si>
  <si>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</si>
  <si>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</si>
  <si>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</si>
  <si>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</si>
  <si>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</si>
  <si>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</si>
  <si>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PUERTO PLATA</t>
  </si>
  <si>
    <t>DEL 1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</si>
</sst>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4" zoomScale="190" zoomScaleNormal="190" workbookViewId="0">
      <pane xSplit="1" topLeftCell="E1" activePane="topRight" state="frozen"/>
      <selection pane="topRight" activeCell="N44" sqref="N44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566788.63</v>
      </c>
      <c r="G17" s="34">
        <f t="shared" si="0"/>
        <v>556401.43000000005</v>
      </c>
      <c r="H17" s="34">
        <f t="shared" si="0"/>
        <v>571401.43000000005</v>
      </c>
      <c r="I17" s="34">
        <f t="shared" si="0"/>
        <v>631401.43000000005</v>
      </c>
      <c r="J17" s="34">
        <f t="shared" si="0"/>
        <v>534862.43000000005</v>
      </c>
      <c r="K17" s="34">
        <f t="shared" si="0"/>
        <v>577614.42000000004</v>
      </c>
      <c r="L17" s="34">
        <f t="shared" si="0"/>
        <v>591576.6</v>
      </c>
      <c r="M17" s="34">
        <f t="shared" si="0"/>
        <v>506072.62</v>
      </c>
      <c r="N17" s="34">
        <f t="shared" si="0"/>
        <v>884038.33</v>
      </c>
      <c r="O17" s="34">
        <f t="shared" si="0"/>
        <v>0</v>
      </c>
      <c r="P17" s="34">
        <f t="shared" si="0"/>
        <v>6410619.7599999998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>
        <v>465950</v>
      </c>
      <c r="G18" s="10">
        <v>417950</v>
      </c>
      <c r="H18" s="40">
        <v>417950</v>
      </c>
      <c r="I18" s="12">
        <v>417950</v>
      </c>
      <c r="J18" s="4">
        <v>407950</v>
      </c>
      <c r="K18" s="4">
        <v>445000</v>
      </c>
      <c r="L18" s="13">
        <v>457100</v>
      </c>
      <c r="M18" s="3">
        <v>383000</v>
      </c>
      <c r="N18" s="3">
        <v>827812.51</v>
      </c>
      <c r="O18" s="3"/>
      <c r="P18" s="8">
        <f t="shared" ref="P18:P59" si="1">SUM(D18:O18)</f>
        <v>5048562.51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>
        <v>30000</v>
      </c>
      <c r="G19" s="10">
        <v>75000</v>
      </c>
      <c r="H19" s="11">
        <v>90000</v>
      </c>
      <c r="I19" s="12">
        <v>150000</v>
      </c>
      <c r="J19" s="4">
        <v>65000</v>
      </c>
      <c r="K19" s="4">
        <v>65000</v>
      </c>
      <c r="L19" s="13">
        <v>65000</v>
      </c>
      <c r="M19" s="3">
        <v>65000</v>
      </c>
      <c r="N19" s="3"/>
      <c r="O19" s="3"/>
      <c r="P19" s="8">
        <f t="shared" si="1"/>
        <v>665000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>
        <v>61912.43</v>
      </c>
      <c r="K20" s="4"/>
      <c r="L20" s="3"/>
      <c r="M20" s="3"/>
      <c r="N20" s="3"/>
      <c r="O20" s="3"/>
      <c r="P20" s="8">
        <f t="shared" si="1"/>
        <v>61912.43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>
        <v>70838.63</v>
      </c>
      <c r="G22" s="10">
        <v>63451.43</v>
      </c>
      <c r="H22" s="11">
        <v>63451.43</v>
      </c>
      <c r="I22" s="12">
        <v>63451.43</v>
      </c>
      <c r="J22" s="4"/>
      <c r="K22" s="4">
        <v>67614.42</v>
      </c>
      <c r="L22" s="13">
        <v>69476.600000000006</v>
      </c>
      <c r="M22" s="3">
        <v>58072.62</v>
      </c>
      <c r="N22" s="3">
        <v>56225.82</v>
      </c>
      <c r="O22" s="3"/>
      <c r="P22" s="8">
        <f t="shared" si="1"/>
        <v>635144.81999999995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2258780</v>
      </c>
      <c r="D23" s="35">
        <f t="shared" si="2"/>
        <v>0</v>
      </c>
      <c r="E23" s="35">
        <f t="shared" si="2"/>
        <v>2016</v>
      </c>
      <c r="F23" s="35">
        <f t="shared" si="2"/>
        <v>18112.46</v>
      </c>
      <c r="G23" s="35">
        <f t="shared" si="2"/>
        <v>22585.7</v>
      </c>
      <c r="H23" s="35">
        <f t="shared" si="2"/>
        <v>51287.59</v>
      </c>
      <c r="I23" s="35">
        <f t="shared" si="2"/>
        <v>16948.830000000002</v>
      </c>
      <c r="J23" s="35">
        <f t="shared" si="2"/>
        <v>21641.09</v>
      </c>
      <c r="K23" s="35">
        <f t="shared" si="2"/>
        <v>28006.880000000001</v>
      </c>
      <c r="L23" s="35">
        <f t="shared" si="2"/>
        <v>0</v>
      </c>
      <c r="M23" s="35">
        <f t="shared" si="2"/>
        <v>0</v>
      </c>
      <c r="N23" s="35">
        <f t="shared" si="2"/>
        <v>71277.7</v>
      </c>
      <c r="O23" s="35">
        <f t="shared" si="2"/>
        <v>0</v>
      </c>
      <c r="P23" s="35">
        <f t="shared" si="2"/>
        <v>231876.25</v>
      </c>
    </row>
    <row r="24" spans="1:16" s="41" customFormat="1" ht="12.75" x14ac:dyDescent="0.2">
      <c r="A24" s="39" t="s">
        <v>8</v>
      </c>
      <c r="B24" s="24">
        <v>446380</v>
      </c>
      <c r="C24" s="24">
        <v>350882</v>
      </c>
      <c r="D24" s="40"/>
      <c r="E24" s="3">
        <v>2016</v>
      </c>
      <c r="F24" s="3">
        <v>18112.46</v>
      </c>
      <c r="G24" s="10">
        <v>22585.7</v>
      </c>
      <c r="H24" s="11">
        <v>51287.59</v>
      </c>
      <c r="I24" s="12">
        <v>16948.830000000002</v>
      </c>
      <c r="J24" s="4">
        <v>21641.09</v>
      </c>
      <c r="K24" s="12">
        <v>28006.880000000001</v>
      </c>
      <c r="L24" s="13"/>
      <c r="M24" s="3"/>
      <c r="N24" s="3"/>
      <c r="O24" s="3"/>
      <c r="P24" s="8">
        <f t="shared" si="1"/>
        <v>160598.55000000002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>
        <v>32140</v>
      </c>
      <c r="O25" s="3"/>
      <c r="P25" s="8">
        <f t="shared" si="1"/>
        <v>32140</v>
      </c>
    </row>
    <row r="26" spans="1:16" s="41" customFormat="1" ht="12.75" x14ac:dyDescent="0.2">
      <c r="A26" s="39" t="s">
        <v>10</v>
      </c>
      <c r="B26" s="24">
        <v>37310</v>
      </c>
      <c r="C26" s="24">
        <v>111645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379954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>
        <v>39137.699999999997</v>
      </c>
      <c r="O31" s="3"/>
      <c r="P31" s="8">
        <f t="shared" si="1"/>
        <v>39137.699999999997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2444355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214670.21</v>
      </c>
      <c r="O33" s="35">
        <f t="shared" si="3"/>
        <v>0</v>
      </c>
      <c r="P33" s="35">
        <f t="shared" si="3"/>
        <v>214670.21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>
        <v>14318.05</v>
      </c>
      <c r="O34" s="3"/>
      <c r="P34" s="8">
        <f t="shared" si="1"/>
        <v>14318.05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>
        <v>16545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>
        <v>16544.25</v>
      </c>
      <c r="O37" s="3"/>
      <c r="P37" s="8">
        <f t="shared" si="1"/>
        <v>16544.25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>
        <v>172022</v>
      </c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>
        <v>172021.44</v>
      </c>
      <c r="O39" s="3"/>
      <c r="P39" s="8">
        <f t="shared" si="1"/>
        <v>172021.44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611788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>
        <v>11786.47</v>
      </c>
      <c r="O42" s="3"/>
      <c r="P42" s="8">
        <f t="shared" si="1"/>
        <v>11786.47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2716324.94</v>
      </c>
      <c r="D43" s="35">
        <f t="shared" si="4"/>
        <v>0</v>
      </c>
      <c r="E43" s="35">
        <f t="shared" si="4"/>
        <v>0</v>
      </c>
      <c r="F43" s="35">
        <f t="shared" si="4"/>
        <v>541581.24</v>
      </c>
      <c r="G43" s="35">
        <f t="shared" si="4"/>
        <v>180527.08</v>
      </c>
      <c r="H43" s="35">
        <f t="shared" si="4"/>
        <v>902635.4</v>
      </c>
      <c r="I43" s="35">
        <f t="shared" si="4"/>
        <v>0</v>
      </c>
      <c r="J43" s="35">
        <f t="shared" si="4"/>
        <v>0</v>
      </c>
      <c r="K43" s="35">
        <f t="shared" si="4"/>
        <v>100000</v>
      </c>
      <c r="L43" s="35">
        <f t="shared" si="4"/>
        <v>0</v>
      </c>
      <c r="M43" s="35">
        <f t="shared" si="4"/>
        <v>941581.24</v>
      </c>
      <c r="N43" s="35">
        <f t="shared" si="4"/>
        <v>1349999</v>
      </c>
      <c r="O43" s="35">
        <f t="shared" si="4"/>
        <v>0</v>
      </c>
      <c r="P43" s="35">
        <f t="shared" si="4"/>
        <v>4016323.96</v>
      </c>
    </row>
    <row r="44" spans="1:16" s="41" customFormat="1" ht="12.75" x14ac:dyDescent="0.2">
      <c r="A44" s="39" t="s">
        <v>28</v>
      </c>
      <c r="B44" s="24">
        <v>5251011</v>
      </c>
      <c r="C44" s="24">
        <v>2716324.94</v>
      </c>
      <c r="D44" s="10"/>
      <c r="E44" s="10"/>
      <c r="F44" s="3">
        <v>541581.24</v>
      </c>
      <c r="G44" s="10">
        <v>180527.08</v>
      </c>
      <c r="H44" s="10">
        <v>902635.4</v>
      </c>
      <c r="I44" s="17"/>
      <c r="J44" s="18"/>
      <c r="K44" s="17">
        <v>100000</v>
      </c>
      <c r="L44" s="13"/>
      <c r="M44" s="3">
        <v>941581.24</v>
      </c>
      <c r="N44" s="3">
        <v>1349999</v>
      </c>
      <c r="O44" s="3"/>
      <c r="P44" s="8">
        <f t="shared" si="1"/>
        <v>4016323.96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19878277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1126482.33</v>
      </c>
      <c r="G60" s="37">
        <f t="shared" si="7"/>
        <v>759514.21000000008</v>
      </c>
      <c r="H60" s="37">
        <f t="shared" si="7"/>
        <v>1525324.42</v>
      </c>
      <c r="I60" s="37">
        <f t="shared" si="7"/>
        <v>648350.26</v>
      </c>
      <c r="J60" s="37">
        <f t="shared" si="7"/>
        <v>556503.52</v>
      </c>
      <c r="K60" s="37">
        <f t="shared" si="7"/>
        <v>705621.3</v>
      </c>
      <c r="L60" s="37">
        <f t="shared" si="7"/>
        <v>591576.6</v>
      </c>
      <c r="M60" s="37">
        <f t="shared" si="7"/>
        <v>1447653.8599999999</v>
      </c>
      <c r="N60" s="37">
        <f t="shared" si="7"/>
        <v>2519985.2399999998</v>
      </c>
      <c r="O60" s="37">
        <f t="shared" si="7"/>
        <v>0</v>
      </c>
      <c r="P60" s="37">
        <f t="shared" si="7"/>
        <v>10873490.18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2024-07-02T16:04:33Z</cp:lastPrinted>
  <dcterms:created xsi:type="dcterms:W3CDTF">2021-07-29T18:58:50Z</dcterms:created>
  <dcterms:modified xsi:type="dcterms:W3CDTF">2025-07-07T16:37:23Z</dcterms:modified>
</cp:coreProperties>
</file>